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<sst xmlns="http://schemas.openxmlformats.org/spreadsheetml/2006/main" count="68" uniqueCount="44">
  <si>
    <t>รายงานค่าดัชนีมวลกาย (Body Mass Index; BMI) ของบุคลากร</t>
  </si>
  <si>
    <t>ชื่อหน่วยงาน .........................</t>
  </si>
  <si>
    <t>ลำดับ</t>
  </si>
  <si>
    <t xml:space="preserve">ค่า BMI </t>
  </si>
  <si>
    <t>(กิโลกรัม)</t>
  </si>
  <si>
    <t>น้ำหนัก</t>
  </si>
  <si>
    <t xml:space="preserve">ส่วนสูง </t>
  </si>
  <si>
    <t>(เมตร)</t>
  </si>
  <si>
    <t>ที่</t>
  </si>
  <si>
    <t>ชื่อ - สกุล</t>
  </si>
  <si>
    <t>ก่อนเริ่มกิจกรรม</t>
  </si>
  <si>
    <t>ภายหลังกิจกรรม</t>
  </si>
  <si>
    <t>นาย A</t>
  </si>
  <si>
    <t>นาง B</t>
  </si>
  <si>
    <t>นางสาว C</t>
  </si>
  <si>
    <t>นาย D</t>
  </si>
  <si>
    <t>นาย E</t>
  </si>
  <si>
    <t>นางสาว F</t>
  </si>
  <si>
    <t>นางสาว G</t>
  </si>
  <si>
    <t>นาย H</t>
  </si>
  <si>
    <t>นาย I</t>
  </si>
  <si>
    <t>นาง J</t>
  </si>
  <si>
    <t>นาง K</t>
  </si>
  <si>
    <t>นาง L</t>
  </si>
  <si>
    <t>นางสาว M</t>
  </si>
  <si>
    <t>นาย N</t>
  </si>
  <si>
    <t>นาย O</t>
  </si>
  <si>
    <t>นาย P</t>
  </si>
  <si>
    <t>นาย Q</t>
  </si>
  <si>
    <t>นาง R</t>
  </si>
  <si>
    <t>นางสาว S</t>
  </si>
  <si>
    <t>นาย T</t>
  </si>
  <si>
    <t>ปกติ</t>
  </si>
  <si>
    <t>พัฒนา</t>
  </si>
  <si>
    <t>ต้องปรับปรุง</t>
  </si>
  <si>
    <t>แปลผล</t>
  </si>
  <si>
    <t>ค่า BMI</t>
  </si>
  <si>
    <t>ผลการสร้างเสริม</t>
  </si>
  <si>
    <t>สุขภาพ</t>
  </si>
  <si>
    <t>หมายเหตุ แบบฟอร์มนี้ใส่สุตรการคำนวณไว้ 20 cell (แถว 7 -26) เท่านั้น ถ้าหน่วยงานมีบุคลากรมากกว่า 20 คน ต้องคัดลอกสูตรการคำนวณเพิ่มเติม</t>
  </si>
  <si>
    <t>(ก่อน)</t>
  </si>
  <si>
    <t>(หลัง)</t>
  </si>
  <si>
    <t xml:space="preserve">ค่าเฉลี่ยดัชนีมวลกาย (BMI) ของบุคลากรในหน่วยงาน </t>
  </si>
  <si>
    <t>ร้อยละค่าเฉลี่ยดัชนีมวลกายของบุคลากรที่มีแนวโน้มพัฒนาเข้าสู่เกณฑ์ปกติเพิ่มขึ้น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</si>
</sst>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00"/>
    <numFmt numFmtId="189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89" fontId="41" fillId="0" borderId="10" xfId="0" applyNumberFormat="1" applyFont="1" applyBorder="1" applyAlignment="1">
      <alignment/>
    </xf>
    <xf numFmtId="189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2" fillId="13" borderId="11" xfId="0" applyFont="1" applyFill="1" applyBorder="1" applyAlignment="1">
      <alignment horizontal="center"/>
    </xf>
    <xf numFmtId="0" fontId="42" fillId="2" borderId="11" xfId="0" applyFont="1" applyFill="1" applyBorder="1" applyAlignment="1">
      <alignment horizontal="center"/>
    </xf>
    <xf numFmtId="0" fontId="42" fillId="13" borderId="11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right"/>
    </xf>
    <xf numFmtId="189" fontId="42" fillId="34" borderId="15" xfId="0" applyNumberFormat="1" applyFont="1" applyFill="1" applyBorder="1" applyAlignment="1">
      <alignment/>
    </xf>
    <xf numFmtId="0" fontId="41" fillId="0" borderId="15" xfId="0" applyFont="1" applyBorder="1" applyAlignment="1">
      <alignment/>
    </xf>
    <xf numFmtId="0" fontId="42" fillId="35" borderId="0" xfId="0" applyFont="1" applyFill="1" applyBorder="1" applyAlignment="1">
      <alignment horizontal="center"/>
    </xf>
    <xf numFmtId="189" fontId="42" fillId="35" borderId="0" xfId="0" applyNumberFormat="1" applyFont="1" applyFill="1" applyAlignment="1">
      <alignment/>
    </xf>
    <xf numFmtId="0" fontId="42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189" fontId="42" fillId="34" borderId="12" xfId="0" applyNumberFormat="1" applyFont="1" applyFill="1" applyBorder="1" applyAlignment="1">
      <alignment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0" fontId="42" fillId="19" borderId="10" xfId="0" applyFon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41" fillId="0" borderId="2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A1" sqref="A1:K1"/>
    </sheetView>
  </sheetViews>
  <sheetFormatPr defaultColWidth="9.140625" defaultRowHeight="15"/>
  <cols>
    <col min="1" max="1" width="5.28125" style="1" customWidth="1"/>
    <col min="2" max="2" width="32.57421875" style="1" customWidth="1"/>
    <col min="3" max="3" width="8.421875" style="1" customWidth="1"/>
    <col min="4" max="4" width="7.28125" style="1" customWidth="1"/>
    <col min="5" max="5" width="8.00390625" style="1" customWidth="1"/>
    <col min="6" max="6" width="11.421875" style="1" customWidth="1"/>
    <col min="7" max="7" width="8.140625" style="1" customWidth="1"/>
    <col min="8" max="9" width="7.28125" style="1" customWidth="1"/>
    <col min="10" max="10" width="10.28125" style="1" customWidth="1"/>
    <col min="11" max="11" width="14.00390625" style="1" hidden="1" customWidth="1"/>
    <col min="12" max="16384" width="9.00390625" style="1" customWidth="1"/>
  </cols>
  <sheetData>
    <row r="1" spans="1:11" ht="2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" customHeight="1"/>
    <row r="4" spans="1:11" ht="21">
      <c r="A4" s="11" t="s">
        <v>2</v>
      </c>
      <c r="B4" s="12"/>
      <c r="C4" s="29" t="s">
        <v>10</v>
      </c>
      <c r="D4" s="29"/>
      <c r="E4" s="29"/>
      <c r="F4" s="29"/>
      <c r="G4" s="30" t="s">
        <v>11</v>
      </c>
      <c r="H4" s="30"/>
      <c r="I4" s="30"/>
      <c r="J4" s="30"/>
      <c r="K4" s="11" t="s">
        <v>37</v>
      </c>
    </row>
    <row r="5" spans="1:11" ht="21">
      <c r="A5" s="13" t="s">
        <v>8</v>
      </c>
      <c r="B5" s="13" t="s">
        <v>9</v>
      </c>
      <c r="C5" s="7" t="s">
        <v>5</v>
      </c>
      <c r="D5" s="7" t="s">
        <v>6</v>
      </c>
      <c r="E5" s="7" t="s">
        <v>3</v>
      </c>
      <c r="F5" s="7" t="s">
        <v>35</v>
      </c>
      <c r="G5" s="8" t="s">
        <v>5</v>
      </c>
      <c r="H5" s="8" t="s">
        <v>6</v>
      </c>
      <c r="I5" s="8" t="s">
        <v>3</v>
      </c>
      <c r="J5" s="8" t="s">
        <v>35</v>
      </c>
      <c r="K5" s="13" t="s">
        <v>38</v>
      </c>
    </row>
    <row r="6" spans="1:11" ht="21">
      <c r="A6" s="14"/>
      <c r="B6" s="14"/>
      <c r="C6" s="7" t="s">
        <v>4</v>
      </c>
      <c r="D6" s="7" t="s">
        <v>7</v>
      </c>
      <c r="E6" s="9"/>
      <c r="F6" s="7" t="s">
        <v>36</v>
      </c>
      <c r="G6" s="8" t="s">
        <v>4</v>
      </c>
      <c r="H6" s="8" t="s">
        <v>7</v>
      </c>
      <c r="I6" s="10"/>
      <c r="J6" s="8" t="s">
        <v>36</v>
      </c>
      <c r="K6" s="15"/>
    </row>
    <row r="7" spans="1:11" ht="21">
      <c r="A7" s="2">
        <v>1</v>
      </c>
      <c r="B7" s="3" t="s">
        <v>12</v>
      </c>
      <c r="C7" s="3">
        <v>70</v>
      </c>
      <c r="D7" s="3">
        <v>1.75</v>
      </c>
      <c r="E7" s="4">
        <f aca="true" t="shared" si="0" ref="E7:E26">C7/(D7*D7)</f>
        <v>22.857142857142858</v>
      </c>
      <c r="F7" s="2" t="str">
        <f aca="true" t="shared" si="1" ref="F7:F27">IF(E7&lt;18.5,"ผอม",IF(E7&lt;=22.9,"ปกติ",IF(E7&lt;=24.9,"อ้วนระดับ 1",IF(E7&lt;=29.9,"อ้วนระดับ 2",IF(E7&gt;=30,"อ้วนระดับ 3")))))</f>
        <v>ปกติ</v>
      </c>
      <c r="G7" s="3">
        <v>70</v>
      </c>
      <c r="H7" s="3">
        <v>1.75</v>
      </c>
      <c r="I7" s="4">
        <f aca="true" t="shared" si="2" ref="I7:I26">G7/(H7*H7)</f>
        <v>22.857142857142858</v>
      </c>
      <c r="J7" s="2" t="str">
        <f aca="true" t="shared" si="3" ref="J7:J27">IF(I7&lt;18.5,"ผอม",IF(I7&lt;=22.9,"ปกติ",IF(I7&lt;=24.9,"อ้วนระดับ 1",IF(I7&lt;=29.9,"อ้วนระดับ 2",IF(I7&gt;=30,"อ้วนระดับ 3")))))</f>
        <v>ปกติ</v>
      </c>
      <c r="K7" s="2" t="s">
        <v>32</v>
      </c>
    </row>
    <row r="8" spans="1:11" ht="21">
      <c r="A8" s="2">
        <v>2</v>
      </c>
      <c r="B8" s="3" t="s">
        <v>13</v>
      </c>
      <c r="C8" s="3">
        <v>80</v>
      </c>
      <c r="D8" s="3">
        <v>1.6</v>
      </c>
      <c r="E8" s="4">
        <f t="shared" si="0"/>
        <v>31.249999999999993</v>
      </c>
      <c r="F8" s="2" t="str">
        <f t="shared" si="1"/>
        <v>อ้วนระดับ 3</v>
      </c>
      <c r="G8" s="3">
        <v>78.5</v>
      </c>
      <c r="H8" s="3">
        <v>1.6</v>
      </c>
      <c r="I8" s="4">
        <f t="shared" si="2"/>
        <v>30.664062499999993</v>
      </c>
      <c r="J8" s="2" t="str">
        <f t="shared" si="3"/>
        <v>อ้วนระดับ 3</v>
      </c>
      <c r="K8" s="2" t="s">
        <v>33</v>
      </c>
    </row>
    <row r="9" spans="1:11" ht="21">
      <c r="A9" s="2">
        <v>3</v>
      </c>
      <c r="B9" s="3" t="s">
        <v>14</v>
      </c>
      <c r="C9" s="3">
        <v>49</v>
      </c>
      <c r="D9" s="3">
        <v>1.6</v>
      </c>
      <c r="E9" s="4">
        <f t="shared" si="0"/>
        <v>19.140624999999996</v>
      </c>
      <c r="F9" s="2" t="str">
        <f t="shared" si="1"/>
        <v>ปกติ</v>
      </c>
      <c r="G9" s="3">
        <v>49</v>
      </c>
      <c r="H9" s="3">
        <v>1.6</v>
      </c>
      <c r="I9" s="4">
        <f t="shared" si="2"/>
        <v>19.140624999999996</v>
      </c>
      <c r="J9" s="2" t="str">
        <f t="shared" si="3"/>
        <v>ปกติ</v>
      </c>
      <c r="K9" s="2" t="s">
        <v>32</v>
      </c>
    </row>
    <row r="10" spans="1:11" ht="21">
      <c r="A10" s="2">
        <v>4</v>
      </c>
      <c r="B10" s="3" t="s">
        <v>15</v>
      </c>
      <c r="C10" s="3">
        <v>75</v>
      </c>
      <c r="D10" s="3">
        <v>1.8</v>
      </c>
      <c r="E10" s="4">
        <f t="shared" si="0"/>
        <v>23.148148148148145</v>
      </c>
      <c r="F10" s="2" t="str">
        <f t="shared" si="1"/>
        <v>อ้วนระดับ 1</v>
      </c>
      <c r="G10" s="3">
        <v>74</v>
      </c>
      <c r="H10" s="3">
        <v>1.8</v>
      </c>
      <c r="I10" s="4">
        <f t="shared" si="2"/>
        <v>22.839506172839506</v>
      </c>
      <c r="J10" s="2" t="str">
        <f t="shared" si="3"/>
        <v>ปกติ</v>
      </c>
      <c r="K10" s="2" t="s">
        <v>33</v>
      </c>
    </row>
    <row r="11" spans="1:11" ht="21">
      <c r="A11" s="2">
        <v>5</v>
      </c>
      <c r="B11" s="3" t="s">
        <v>16</v>
      </c>
      <c r="C11" s="3">
        <v>80</v>
      </c>
      <c r="D11" s="3">
        <v>1.75</v>
      </c>
      <c r="E11" s="4">
        <f t="shared" si="0"/>
        <v>26.122448979591837</v>
      </c>
      <c r="F11" s="2" t="str">
        <f t="shared" si="1"/>
        <v>อ้วนระดับ 2</v>
      </c>
      <c r="G11" s="3">
        <v>77</v>
      </c>
      <c r="H11" s="3">
        <v>1.75</v>
      </c>
      <c r="I11" s="4">
        <f t="shared" si="2"/>
        <v>25.142857142857142</v>
      </c>
      <c r="J11" s="2" t="str">
        <f t="shared" si="3"/>
        <v>อ้วนระดับ 2</v>
      </c>
      <c r="K11" s="2" t="s">
        <v>33</v>
      </c>
    </row>
    <row r="12" spans="1:11" ht="21">
      <c r="A12" s="2">
        <v>6</v>
      </c>
      <c r="B12" s="3" t="s">
        <v>17</v>
      </c>
      <c r="C12" s="3">
        <v>50</v>
      </c>
      <c r="D12" s="3">
        <v>1.6</v>
      </c>
      <c r="E12" s="4">
        <f t="shared" si="0"/>
        <v>19.531249999999996</v>
      </c>
      <c r="F12" s="2" t="str">
        <f t="shared" si="1"/>
        <v>ปกติ</v>
      </c>
      <c r="G12" s="3">
        <v>51</v>
      </c>
      <c r="H12" s="3">
        <v>1.6</v>
      </c>
      <c r="I12" s="4">
        <f t="shared" si="2"/>
        <v>19.921874999999996</v>
      </c>
      <c r="J12" s="2" t="str">
        <f t="shared" si="3"/>
        <v>ปกติ</v>
      </c>
      <c r="K12" s="2" t="s">
        <v>32</v>
      </c>
    </row>
    <row r="13" spans="1:11" ht="21">
      <c r="A13" s="2">
        <v>7</v>
      </c>
      <c r="B13" s="3" t="s">
        <v>18</v>
      </c>
      <c r="C13" s="3">
        <v>52</v>
      </c>
      <c r="D13" s="3">
        <v>1.58</v>
      </c>
      <c r="E13" s="4">
        <f t="shared" si="0"/>
        <v>20.82999519307803</v>
      </c>
      <c r="F13" s="2" t="str">
        <f t="shared" si="1"/>
        <v>ปกติ</v>
      </c>
      <c r="G13" s="3">
        <v>51</v>
      </c>
      <c r="H13" s="3">
        <v>1.58</v>
      </c>
      <c r="I13" s="4">
        <f t="shared" si="2"/>
        <v>20.429418362441915</v>
      </c>
      <c r="J13" s="2" t="str">
        <f t="shared" si="3"/>
        <v>ปกติ</v>
      </c>
      <c r="K13" s="2" t="s">
        <v>32</v>
      </c>
    </row>
    <row r="14" spans="1:11" ht="21">
      <c r="A14" s="2">
        <v>8</v>
      </c>
      <c r="B14" s="3" t="s">
        <v>19</v>
      </c>
      <c r="C14" s="3">
        <v>72</v>
      </c>
      <c r="D14" s="3">
        <v>1.5</v>
      </c>
      <c r="E14" s="4">
        <f t="shared" si="0"/>
        <v>32</v>
      </c>
      <c r="F14" s="2" t="str">
        <f t="shared" si="1"/>
        <v>อ้วนระดับ 3</v>
      </c>
      <c r="G14" s="3">
        <v>71</v>
      </c>
      <c r="H14" s="3">
        <v>1.5</v>
      </c>
      <c r="I14" s="4">
        <f t="shared" si="2"/>
        <v>31.555555555555557</v>
      </c>
      <c r="J14" s="2" t="str">
        <f t="shared" si="3"/>
        <v>อ้วนระดับ 3</v>
      </c>
      <c r="K14" s="2" t="s">
        <v>33</v>
      </c>
    </row>
    <row r="15" spans="1:11" ht="21">
      <c r="A15" s="2">
        <v>9</v>
      </c>
      <c r="B15" s="3" t="s">
        <v>20</v>
      </c>
      <c r="C15" s="3">
        <v>65</v>
      </c>
      <c r="D15" s="3">
        <v>1.6</v>
      </c>
      <c r="E15" s="4">
        <f t="shared" si="0"/>
        <v>25.390624999999996</v>
      </c>
      <c r="F15" s="2" t="str">
        <f t="shared" si="1"/>
        <v>อ้วนระดับ 2</v>
      </c>
      <c r="G15" s="3">
        <v>65</v>
      </c>
      <c r="H15" s="3">
        <v>1.6</v>
      </c>
      <c r="I15" s="4">
        <f t="shared" si="2"/>
        <v>25.390624999999996</v>
      </c>
      <c r="J15" s="2" t="str">
        <f t="shared" si="3"/>
        <v>อ้วนระดับ 2</v>
      </c>
      <c r="K15" s="2" t="s">
        <v>34</v>
      </c>
    </row>
    <row r="16" spans="1:11" ht="21">
      <c r="A16" s="2">
        <v>10</v>
      </c>
      <c r="B16" s="3" t="s">
        <v>21</v>
      </c>
      <c r="C16" s="3">
        <v>65.5</v>
      </c>
      <c r="D16" s="3">
        <v>1.55</v>
      </c>
      <c r="E16" s="4">
        <f t="shared" si="0"/>
        <v>27.263267429760663</v>
      </c>
      <c r="F16" s="2" t="str">
        <f t="shared" si="1"/>
        <v>อ้วนระดับ 2</v>
      </c>
      <c r="G16" s="3">
        <v>65.4</v>
      </c>
      <c r="H16" s="3">
        <v>1.55</v>
      </c>
      <c r="I16" s="4">
        <f t="shared" si="2"/>
        <v>27.221644120707595</v>
      </c>
      <c r="J16" s="2" t="str">
        <f t="shared" si="3"/>
        <v>อ้วนระดับ 2</v>
      </c>
      <c r="K16" s="2" t="s">
        <v>33</v>
      </c>
    </row>
    <row r="17" spans="1:11" ht="21">
      <c r="A17" s="2">
        <v>11</v>
      </c>
      <c r="B17" s="3" t="s">
        <v>22</v>
      </c>
      <c r="C17" s="3">
        <v>63</v>
      </c>
      <c r="D17" s="3">
        <v>1.62</v>
      </c>
      <c r="E17" s="4">
        <f t="shared" si="0"/>
        <v>24.005486968449926</v>
      </c>
      <c r="F17" s="2" t="str">
        <f t="shared" si="1"/>
        <v>อ้วนระดับ 1</v>
      </c>
      <c r="G17" s="3">
        <v>60</v>
      </c>
      <c r="H17" s="3">
        <v>1.62</v>
      </c>
      <c r="I17" s="4">
        <f t="shared" si="2"/>
        <v>22.86236854138088</v>
      </c>
      <c r="J17" s="2" t="str">
        <f t="shared" si="3"/>
        <v>ปกติ</v>
      </c>
      <c r="K17" s="2" t="s">
        <v>33</v>
      </c>
    </row>
    <row r="18" spans="1:11" ht="21">
      <c r="A18" s="2">
        <v>12</v>
      </c>
      <c r="B18" s="3" t="s">
        <v>23</v>
      </c>
      <c r="C18" s="3">
        <v>55</v>
      </c>
      <c r="D18" s="3">
        <v>1.56</v>
      </c>
      <c r="E18" s="4">
        <f t="shared" si="0"/>
        <v>22.600262984878366</v>
      </c>
      <c r="F18" s="2" t="str">
        <f t="shared" si="1"/>
        <v>ปกติ</v>
      </c>
      <c r="G18" s="3">
        <v>55</v>
      </c>
      <c r="H18" s="3">
        <v>1.56</v>
      </c>
      <c r="I18" s="4">
        <f t="shared" si="2"/>
        <v>22.600262984878366</v>
      </c>
      <c r="J18" s="2" t="str">
        <f t="shared" si="3"/>
        <v>ปกติ</v>
      </c>
      <c r="K18" s="2" t="s">
        <v>32</v>
      </c>
    </row>
    <row r="19" spans="1:11" ht="21">
      <c r="A19" s="2">
        <v>13</v>
      </c>
      <c r="B19" s="3" t="s">
        <v>24</v>
      </c>
      <c r="C19" s="3">
        <v>44</v>
      </c>
      <c r="D19" s="3">
        <v>1.66</v>
      </c>
      <c r="E19" s="4">
        <f t="shared" si="0"/>
        <v>15.967484395412978</v>
      </c>
      <c r="F19" s="2" t="str">
        <f t="shared" si="1"/>
        <v>ผอม</v>
      </c>
      <c r="G19" s="3">
        <v>44</v>
      </c>
      <c r="H19" s="3">
        <v>1.66</v>
      </c>
      <c r="I19" s="4">
        <f t="shared" si="2"/>
        <v>15.967484395412978</v>
      </c>
      <c r="J19" s="2" t="str">
        <f t="shared" si="3"/>
        <v>ผอม</v>
      </c>
      <c r="K19" s="2" t="s">
        <v>34</v>
      </c>
    </row>
    <row r="20" spans="1:11" ht="21">
      <c r="A20" s="2">
        <v>14</v>
      </c>
      <c r="B20" s="3" t="s">
        <v>25</v>
      </c>
      <c r="C20" s="3">
        <v>78.5</v>
      </c>
      <c r="D20" s="3">
        <v>1.78</v>
      </c>
      <c r="E20" s="4">
        <f t="shared" si="0"/>
        <v>24.775912132306527</v>
      </c>
      <c r="F20" s="2" t="str">
        <f t="shared" si="1"/>
        <v>อ้วนระดับ 1</v>
      </c>
      <c r="G20" s="3">
        <v>76</v>
      </c>
      <c r="H20" s="3">
        <v>1.78</v>
      </c>
      <c r="I20" s="4">
        <f t="shared" si="2"/>
        <v>23.98687034465345</v>
      </c>
      <c r="J20" s="2" t="str">
        <f t="shared" si="3"/>
        <v>อ้วนระดับ 1</v>
      </c>
      <c r="K20" s="2" t="s">
        <v>33</v>
      </c>
    </row>
    <row r="21" spans="1:11" ht="21">
      <c r="A21" s="2">
        <v>15</v>
      </c>
      <c r="B21" s="3" t="s">
        <v>26</v>
      </c>
      <c r="C21" s="3">
        <v>86</v>
      </c>
      <c r="D21" s="3">
        <v>1.75</v>
      </c>
      <c r="E21" s="4">
        <f t="shared" si="0"/>
        <v>28.081632653061224</v>
      </c>
      <c r="F21" s="2" t="str">
        <f t="shared" si="1"/>
        <v>อ้วนระดับ 2</v>
      </c>
      <c r="G21" s="3">
        <v>89</v>
      </c>
      <c r="H21" s="3">
        <v>1.75</v>
      </c>
      <c r="I21" s="4">
        <f t="shared" si="2"/>
        <v>29.06122448979592</v>
      </c>
      <c r="J21" s="2" t="str">
        <f t="shared" si="3"/>
        <v>อ้วนระดับ 2</v>
      </c>
      <c r="K21" s="2" t="s">
        <v>34</v>
      </c>
    </row>
    <row r="22" spans="1:11" ht="21">
      <c r="A22" s="2">
        <v>16</v>
      </c>
      <c r="B22" s="3" t="s">
        <v>27</v>
      </c>
      <c r="C22" s="3">
        <v>77</v>
      </c>
      <c r="D22" s="3">
        <v>1.62</v>
      </c>
      <c r="E22" s="4">
        <f t="shared" si="0"/>
        <v>29.340039628105465</v>
      </c>
      <c r="F22" s="2" t="str">
        <f t="shared" si="1"/>
        <v>อ้วนระดับ 2</v>
      </c>
      <c r="G22" s="3">
        <v>75.5</v>
      </c>
      <c r="H22" s="3">
        <v>1.62</v>
      </c>
      <c r="I22" s="4">
        <f t="shared" si="2"/>
        <v>28.768480414570945</v>
      </c>
      <c r="J22" s="2" t="str">
        <f t="shared" si="3"/>
        <v>อ้วนระดับ 2</v>
      </c>
      <c r="K22" s="2" t="s">
        <v>33</v>
      </c>
    </row>
    <row r="23" spans="1:11" ht="21">
      <c r="A23" s="2">
        <v>17</v>
      </c>
      <c r="B23" s="3" t="s">
        <v>28</v>
      </c>
      <c r="C23" s="3">
        <v>77</v>
      </c>
      <c r="D23" s="3">
        <v>1.81</v>
      </c>
      <c r="E23" s="4">
        <f t="shared" si="0"/>
        <v>23.503556057507403</v>
      </c>
      <c r="F23" s="2" t="str">
        <f t="shared" si="1"/>
        <v>อ้วนระดับ 1</v>
      </c>
      <c r="G23" s="3">
        <v>75</v>
      </c>
      <c r="H23" s="3">
        <v>1.81</v>
      </c>
      <c r="I23" s="4">
        <f t="shared" si="2"/>
        <v>22.89307408198773</v>
      </c>
      <c r="J23" s="2" t="str">
        <f t="shared" si="3"/>
        <v>ปกติ</v>
      </c>
      <c r="K23" s="2" t="s">
        <v>33</v>
      </c>
    </row>
    <row r="24" spans="1:11" ht="21">
      <c r="A24" s="2">
        <v>18</v>
      </c>
      <c r="B24" s="3" t="s">
        <v>29</v>
      </c>
      <c r="C24" s="3">
        <v>75</v>
      </c>
      <c r="D24" s="3">
        <v>1.77</v>
      </c>
      <c r="E24" s="4">
        <f t="shared" si="0"/>
        <v>23.93948099205209</v>
      </c>
      <c r="F24" s="2" t="str">
        <f t="shared" si="1"/>
        <v>อ้วนระดับ 1</v>
      </c>
      <c r="G24" s="3">
        <v>76</v>
      </c>
      <c r="H24" s="3">
        <v>1.77</v>
      </c>
      <c r="I24" s="4">
        <f t="shared" si="2"/>
        <v>24.258674071946118</v>
      </c>
      <c r="J24" s="2" t="str">
        <f t="shared" si="3"/>
        <v>อ้วนระดับ 1</v>
      </c>
      <c r="K24" s="2" t="s">
        <v>34</v>
      </c>
    </row>
    <row r="25" spans="1:11" ht="21">
      <c r="A25" s="2">
        <v>19</v>
      </c>
      <c r="B25" s="3" t="s">
        <v>30</v>
      </c>
      <c r="C25" s="3">
        <v>53.5</v>
      </c>
      <c r="D25" s="3">
        <v>1.57</v>
      </c>
      <c r="E25" s="4">
        <f t="shared" si="0"/>
        <v>21.704734471986693</v>
      </c>
      <c r="F25" s="2" t="str">
        <f t="shared" si="1"/>
        <v>ปกติ</v>
      </c>
      <c r="G25" s="3">
        <v>55</v>
      </c>
      <c r="H25" s="3">
        <v>1.57</v>
      </c>
      <c r="I25" s="4">
        <f t="shared" si="2"/>
        <v>22.313278429145196</v>
      </c>
      <c r="J25" s="2" t="str">
        <f t="shared" si="3"/>
        <v>ปกติ</v>
      </c>
      <c r="K25" s="2" t="s">
        <v>32</v>
      </c>
    </row>
    <row r="26" spans="1:11" ht="21">
      <c r="A26" s="2">
        <v>20</v>
      </c>
      <c r="B26" s="3" t="s">
        <v>31</v>
      </c>
      <c r="C26" s="3">
        <v>70.5</v>
      </c>
      <c r="D26" s="3">
        <v>1.7</v>
      </c>
      <c r="E26" s="4">
        <f t="shared" si="0"/>
        <v>24.394463667820073</v>
      </c>
      <c r="F26" s="2" t="str">
        <f t="shared" si="1"/>
        <v>อ้วนระดับ 1</v>
      </c>
      <c r="G26" s="3">
        <v>70</v>
      </c>
      <c r="H26" s="3">
        <v>1.7</v>
      </c>
      <c r="I26" s="4">
        <f t="shared" si="2"/>
        <v>24.221453287197235</v>
      </c>
      <c r="J26" s="2" t="str">
        <f t="shared" si="3"/>
        <v>อ้วนระดับ 1</v>
      </c>
      <c r="K26" s="2" t="s">
        <v>33</v>
      </c>
    </row>
    <row r="27" spans="1:11" ht="21.75" thickBot="1">
      <c r="A27" s="32" t="s">
        <v>42</v>
      </c>
      <c r="B27" s="33"/>
      <c r="C27" s="34" t="s">
        <v>40</v>
      </c>
      <c r="D27" s="35"/>
      <c r="E27" s="18">
        <f>AVERAGE(E7:E26)</f>
        <v>24.29232782796511</v>
      </c>
      <c r="F27" s="2" t="str">
        <f t="shared" si="1"/>
        <v>อ้วนระดับ 1</v>
      </c>
      <c r="G27" s="19"/>
      <c r="H27" s="17" t="s">
        <v>41</v>
      </c>
      <c r="I27" s="24">
        <f>AVERAGE(I7:I26)</f>
        <v>24.104824137625666</v>
      </c>
      <c r="J27" s="16" t="str">
        <f t="shared" si="3"/>
        <v>อ้วนระดับ 1</v>
      </c>
      <c r="K27" s="16"/>
    </row>
    <row r="28" spans="1:10" ht="26.25" customHeight="1" thickBot="1" thickTop="1">
      <c r="A28" s="25" t="s">
        <v>43</v>
      </c>
      <c r="B28" s="25"/>
      <c r="C28" s="25"/>
      <c r="D28" s="25"/>
      <c r="E28" s="25"/>
      <c r="F28" s="25"/>
      <c r="G28" s="25"/>
      <c r="H28" s="26"/>
      <c r="I28" s="27">
        <v>0.82</v>
      </c>
      <c r="J28" s="28"/>
    </row>
    <row r="29" spans="1:10" s="23" customFormat="1" ht="26.25" customHeight="1" thickTop="1">
      <c r="A29" s="20"/>
      <c r="B29" s="20"/>
      <c r="C29" s="20"/>
      <c r="D29" s="20"/>
      <c r="E29" s="20"/>
      <c r="F29" s="20"/>
      <c r="G29" s="20"/>
      <c r="H29" s="20"/>
      <c r="I29" s="21"/>
      <c r="J29" s="22"/>
    </row>
    <row r="30" spans="2:10" ht="21">
      <c r="B30" s="1" t="s">
        <v>39</v>
      </c>
      <c r="E30" s="5"/>
      <c r="F30" s="6"/>
      <c r="I30" s="5"/>
      <c r="J30" s="6"/>
    </row>
    <row r="31" spans="5:10" ht="21">
      <c r="E31" s="5"/>
      <c r="F31" s="6"/>
      <c r="I31" s="5"/>
      <c r="J31" s="6"/>
    </row>
    <row r="32" spans="5:10" ht="21">
      <c r="E32" s="5"/>
      <c r="F32" s="6"/>
      <c r="I32" s="5"/>
      <c r="J32" s="6"/>
    </row>
    <row r="33" spans="5:10" ht="21">
      <c r="E33" s="5"/>
      <c r="F33" s="6"/>
      <c r="I33" s="5"/>
      <c r="J33" s="6"/>
    </row>
    <row r="34" spans="5:10" ht="21">
      <c r="E34" s="5"/>
      <c r="F34" s="6"/>
      <c r="I34" s="5"/>
      <c r="J34" s="6"/>
    </row>
    <row r="35" spans="5:10" ht="21">
      <c r="E35" s="5"/>
      <c r="F35" s="6"/>
      <c r="I35" s="5"/>
      <c r="J35" s="6"/>
    </row>
    <row r="36" spans="5:10" ht="21">
      <c r="E36" s="5"/>
      <c r="F36" s="6"/>
      <c r="I36" s="5"/>
      <c r="J36" s="6"/>
    </row>
    <row r="37" spans="5:10" ht="21">
      <c r="E37" s="5"/>
      <c r="F37" s="6"/>
      <c r="I37" s="5"/>
      <c r="J37" s="6"/>
    </row>
    <row r="38" spans="5:10" ht="21">
      <c r="E38" s="5"/>
      <c r="F38" s="6"/>
      <c r="I38" s="5"/>
      <c r="J38" s="6"/>
    </row>
    <row r="39" spans="5:10" ht="21">
      <c r="E39" s="5"/>
      <c r="F39" s="6"/>
      <c r="I39" s="5"/>
      <c r="J39" s="6"/>
    </row>
    <row r="40" spans="5:10" ht="21">
      <c r="E40" s="5"/>
      <c r="F40" s="6"/>
      <c r="I40" s="5"/>
      <c r="J40" s="6"/>
    </row>
    <row r="41" spans="5:10" ht="21">
      <c r="E41" s="5"/>
      <c r="F41" s="6"/>
      <c r="I41" s="5"/>
      <c r="J41" s="6"/>
    </row>
    <row r="42" spans="5:10" ht="21">
      <c r="E42" s="5"/>
      <c r="F42" s="6"/>
      <c r="I42" s="5"/>
      <c r="J42" s="6"/>
    </row>
    <row r="43" spans="5:10" ht="21">
      <c r="E43" s="5"/>
      <c r="F43" s="6"/>
      <c r="I43" s="5"/>
      <c r="J43" s="6"/>
    </row>
    <row r="44" spans="5:10" ht="21">
      <c r="E44" s="5"/>
      <c r="F44" s="6"/>
      <c r="I44" s="5"/>
      <c r="J44" s="6"/>
    </row>
    <row r="45" spans="5:10" ht="21">
      <c r="E45" s="5"/>
      <c r="F45" s="6"/>
      <c r="I45" s="5"/>
      <c r="J45" s="6"/>
    </row>
    <row r="46" spans="5:10" ht="21">
      <c r="E46" s="5"/>
      <c r="F46" s="6"/>
      <c r="I46" s="5"/>
      <c r="J46" s="6"/>
    </row>
    <row r="47" spans="5:10" ht="21">
      <c r="E47" s="5"/>
      <c r="F47" s="6"/>
      <c r="I47" s="5"/>
      <c r="J47" s="6"/>
    </row>
    <row r="48" spans="5:10" ht="21">
      <c r="E48" s="5"/>
      <c r="F48" s="6"/>
      <c r="I48" s="5"/>
      <c r="J48" s="6"/>
    </row>
    <row r="49" spans="5:10" ht="21">
      <c r="E49" s="5"/>
      <c r="F49" s="6"/>
      <c r="I49" s="5"/>
      <c r="J49" s="6"/>
    </row>
    <row r="50" spans="5:10" ht="21">
      <c r="E50" s="5"/>
      <c r="F50" s="6"/>
      <c r="I50" s="5"/>
      <c r="J50" s="6"/>
    </row>
    <row r="51" spans="5:10" ht="21">
      <c r="E51" s="5"/>
      <c r="F51" s="6"/>
      <c r="I51" s="5"/>
      <c r="J51" s="6"/>
    </row>
    <row r="52" spans="5:10" ht="21">
      <c r="E52" s="5"/>
      <c r="F52" s="6"/>
      <c r="I52" s="5"/>
      <c r="J52" s="6"/>
    </row>
    <row r="53" spans="5:10" ht="21">
      <c r="E53" s="5"/>
      <c r="F53" s="6"/>
      <c r="I53" s="5"/>
      <c r="J53" s="6"/>
    </row>
    <row r="54" spans="5:10" ht="21">
      <c r="E54" s="5"/>
      <c r="F54" s="6"/>
      <c r="I54" s="5"/>
      <c r="J54" s="6"/>
    </row>
    <row r="55" spans="5:10" ht="21">
      <c r="E55" s="5"/>
      <c r="F55" s="6"/>
      <c r="I55" s="5"/>
      <c r="J55" s="6"/>
    </row>
    <row r="56" spans="5:10" ht="21">
      <c r="E56" s="5"/>
      <c r="F56" s="6"/>
      <c r="I56" s="5"/>
      <c r="J56" s="6"/>
    </row>
    <row r="57" spans="5:10" ht="21">
      <c r="E57" s="5"/>
      <c r="F57" s="6"/>
      <c r="I57" s="5"/>
      <c r="J57" s="6"/>
    </row>
    <row r="58" spans="5:10" ht="21">
      <c r="E58" s="5"/>
      <c r="F58" s="6"/>
      <c r="I58" s="5"/>
      <c r="J58" s="6"/>
    </row>
    <row r="59" spans="5:10" ht="21">
      <c r="E59" s="5"/>
      <c r="F59" s="6"/>
      <c r="I59" s="5"/>
      <c r="J59" s="6"/>
    </row>
    <row r="60" spans="5:10" ht="21">
      <c r="E60" s="5"/>
      <c r="F60" s="6"/>
      <c r="I60" s="5"/>
      <c r="J60" s="6"/>
    </row>
    <row r="61" spans="5:10" ht="21">
      <c r="E61" s="5"/>
      <c r="F61" s="6"/>
      <c r="I61" s="5"/>
      <c r="J61" s="6"/>
    </row>
    <row r="62" spans="5:10" ht="21">
      <c r="E62" s="5"/>
      <c r="F62" s="6"/>
      <c r="I62" s="5"/>
      <c r="J62" s="6"/>
    </row>
    <row r="63" spans="5:10" ht="21">
      <c r="E63" s="5"/>
      <c r="F63" s="6"/>
      <c r="I63" s="5"/>
      <c r="J63" s="6"/>
    </row>
    <row r="64" spans="5:10" ht="21">
      <c r="E64" s="5"/>
      <c r="F64" s="6"/>
      <c r="I64" s="5"/>
      <c r="J64" s="6"/>
    </row>
    <row r="65" spans="5:10" ht="21">
      <c r="E65" s="5"/>
      <c r="F65" s="6"/>
      <c r="I65" s="5"/>
      <c r="J65" s="6"/>
    </row>
    <row r="66" spans="5:10" ht="21">
      <c r="E66" s="5"/>
      <c r="F66" s="6"/>
      <c r="I66" s="5"/>
      <c r="J66" s="6"/>
    </row>
    <row r="67" spans="5:10" ht="21">
      <c r="E67" s="5"/>
      <c r="F67" s="6"/>
      <c r="I67" s="5"/>
      <c r="J67" s="6"/>
    </row>
    <row r="68" spans="5:10" ht="21">
      <c r="E68" s="5"/>
      <c r="F68" s="6"/>
      <c r="I68" s="5"/>
      <c r="J68" s="6"/>
    </row>
    <row r="69" spans="5:10" ht="21">
      <c r="E69" s="5"/>
      <c r="F69" s="6"/>
      <c r="I69" s="5"/>
      <c r="J69" s="6"/>
    </row>
    <row r="70" spans="5:10" ht="21">
      <c r="E70" s="5"/>
      <c r="F70" s="6"/>
      <c r="I70" s="5"/>
      <c r="J70" s="6"/>
    </row>
    <row r="71" spans="5:10" ht="21">
      <c r="E71" s="5"/>
      <c r="F71" s="6"/>
      <c r="I71" s="5"/>
      <c r="J71" s="6"/>
    </row>
    <row r="72" spans="5:10" ht="21">
      <c r="E72" s="5"/>
      <c r="F72" s="6"/>
      <c r="I72" s="5"/>
      <c r="J72" s="6"/>
    </row>
    <row r="73" spans="5:10" ht="21">
      <c r="E73" s="5"/>
      <c r="F73" s="6"/>
      <c r="I73" s="5"/>
      <c r="J73" s="6"/>
    </row>
    <row r="74" spans="5:10" ht="21">
      <c r="E74" s="5"/>
      <c r="F74" s="6"/>
      <c r="I74" s="5"/>
      <c r="J74" s="6"/>
    </row>
    <row r="75" spans="5:10" ht="21">
      <c r="E75" s="5"/>
      <c r="F75" s="6"/>
      <c r="I75" s="5"/>
      <c r="J75" s="6"/>
    </row>
    <row r="76" spans="5:10" ht="21">
      <c r="E76" s="5"/>
      <c r="F76" s="6"/>
      <c r="I76" s="5"/>
      <c r="J76" s="6"/>
    </row>
    <row r="77" spans="5:10" ht="21">
      <c r="E77" s="5"/>
      <c r="F77" s="6"/>
      <c r="I77" s="5"/>
      <c r="J77" s="6"/>
    </row>
    <row r="78" spans="5:10" ht="21">
      <c r="E78" s="5"/>
      <c r="F78" s="6"/>
      <c r="I78" s="5"/>
      <c r="J78" s="6"/>
    </row>
    <row r="79" spans="5:10" ht="21">
      <c r="E79" s="5"/>
      <c r="F79" s="6"/>
      <c r="I79" s="5"/>
      <c r="J79" s="6"/>
    </row>
    <row r="80" spans="5:10" ht="21">
      <c r="E80" s="5"/>
      <c r="F80" s="6"/>
      <c r="I80" s="5"/>
      <c r="J80" s="6"/>
    </row>
    <row r="81" spans="5:10" ht="21">
      <c r="E81" s="5"/>
      <c r="F81" s="6"/>
      <c r="I81" s="5"/>
      <c r="J81" s="6"/>
    </row>
    <row r="82" spans="5:10" ht="21">
      <c r="E82" s="5"/>
      <c r="F82" s="6"/>
      <c r="I82" s="5"/>
      <c r="J82" s="6"/>
    </row>
    <row r="83" spans="5:10" ht="21">
      <c r="E83" s="5"/>
      <c r="F83" s="6"/>
      <c r="I83" s="5"/>
      <c r="J83" s="6"/>
    </row>
    <row r="84" spans="5:10" ht="21">
      <c r="E84" s="5"/>
      <c r="F84" s="6"/>
      <c r="I84" s="5"/>
      <c r="J84" s="6"/>
    </row>
    <row r="85" spans="5:10" ht="21">
      <c r="E85" s="5"/>
      <c r="F85" s="6"/>
      <c r="I85" s="5"/>
      <c r="J85" s="6"/>
    </row>
    <row r="86" spans="5:10" ht="21">
      <c r="E86" s="5"/>
      <c r="F86" s="6"/>
      <c r="I86" s="5"/>
      <c r="J86" s="6"/>
    </row>
    <row r="87" spans="5:10" ht="21">
      <c r="E87" s="5"/>
      <c r="F87" s="6"/>
      <c r="I87" s="5"/>
      <c r="J87" s="6"/>
    </row>
    <row r="88" spans="5:10" ht="21">
      <c r="E88" s="5"/>
      <c r="F88" s="6"/>
      <c r="I88" s="5"/>
      <c r="J88" s="6"/>
    </row>
    <row r="89" spans="5:10" ht="21">
      <c r="E89" s="5"/>
      <c r="F89" s="6"/>
      <c r="I89" s="5"/>
      <c r="J89" s="6"/>
    </row>
    <row r="90" spans="5:10" ht="21">
      <c r="E90" s="5"/>
      <c r="F90" s="6"/>
      <c r="I90" s="5"/>
      <c r="J90" s="6"/>
    </row>
    <row r="91" spans="5:10" ht="21">
      <c r="E91" s="5"/>
      <c r="F91" s="6"/>
      <c r="I91" s="5"/>
      <c r="J91" s="6"/>
    </row>
    <row r="92" spans="5:10" ht="21">
      <c r="E92" s="5"/>
      <c r="F92" s="6"/>
      <c r="I92" s="5"/>
      <c r="J92" s="6"/>
    </row>
    <row r="93" spans="5:10" ht="21">
      <c r="E93" s="5"/>
      <c r="F93" s="6"/>
      <c r="I93" s="5"/>
      <c r="J93" s="6"/>
    </row>
    <row r="94" spans="5:10" ht="21">
      <c r="E94" s="5"/>
      <c r="F94" s="6"/>
      <c r="I94" s="5"/>
      <c r="J94" s="6"/>
    </row>
    <row r="95" spans="5:10" ht="21">
      <c r="E95" s="5"/>
      <c r="F95" s="6"/>
      <c r="I95" s="5"/>
      <c r="J95" s="6"/>
    </row>
    <row r="96" spans="5:10" ht="21">
      <c r="E96" s="5"/>
      <c r="F96" s="6"/>
      <c r="I96" s="5"/>
      <c r="J96" s="6"/>
    </row>
    <row r="97" spans="5:10" ht="21">
      <c r="E97" s="5"/>
      <c r="F97" s="6"/>
      <c r="I97" s="5"/>
      <c r="J97" s="6"/>
    </row>
    <row r="98" spans="5:10" ht="21">
      <c r="E98" s="5"/>
      <c r="F98" s="6"/>
      <c r="I98" s="5"/>
      <c r="J98" s="6"/>
    </row>
    <row r="99" spans="5:10" ht="21">
      <c r="E99" s="5"/>
      <c r="F99" s="6"/>
      <c r="I99" s="5"/>
      <c r="J99" s="6"/>
    </row>
    <row r="100" spans="5:10" ht="21">
      <c r="E100" s="5"/>
      <c r="F100" s="6"/>
      <c r="I100" s="5"/>
      <c r="J100" s="6"/>
    </row>
  </sheetData>
  <sheetProtection/>
  <mergeCells count="8">
    <mergeCell ref="A28:H28"/>
    <mergeCell ref="I28:J28"/>
    <mergeCell ref="C4:F4"/>
    <mergeCell ref="G4:J4"/>
    <mergeCell ref="A1:K1"/>
    <mergeCell ref="A2:K2"/>
    <mergeCell ref="A27:B27"/>
    <mergeCell ref="C27:D27"/>
  </mergeCells>
  <printOptions/>
  <pageMargins left="0.7086614173228347" right="0.7086614173228347" top="0.55" bottom="0.6299212598425197" header="0.29" footer="0.31496062992125984"/>
  <pageSetup horizontalDpi="600" verticalDpi="600" orientation="landscape" paperSize="9" r:id="rId1"/>
  <headerFooter>
    <oddHeader>&amp;R&amp;"TH SarabunPSK,Bold"&amp;16แบบฟอร์ม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Dungjai</dc:creator>
  <cp:keywords/>
  <dc:description/>
  <cp:lastModifiedBy>Apinan</cp:lastModifiedBy>
  <cp:lastPrinted>2017-04-21T08:05:17Z</cp:lastPrinted>
  <dcterms:created xsi:type="dcterms:W3CDTF">2017-04-21T02:15:35Z</dcterms:created>
  <dcterms:modified xsi:type="dcterms:W3CDTF">2022-08-11T04:56:14Z</dcterms:modified>
  <cp:category/>
  <cp:version/>
  <cp:contentType/>
  <cp:contentStatus/>
</cp:coreProperties>
</file>